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360" yWindow="15" windowWidth="20955" windowHeight="9720"/>
  </bookViews>
  <sheets>
    <sheet name="Приложение №21" sheetId="1" r:id="rId1"/>
  </sheets>
  <definedNames>
    <definedName name="Print_Titles" localSheetId="0">'Приложение №21'!$15:$16</definedName>
    <definedName name="_xlnm.Print_Area" localSheetId="0">'Приложение №21'!$A$1:$G$49</definedName>
  </definedNames>
  <calcPr calcId="162913"/>
</workbook>
</file>

<file path=xl/calcChain.xml><?xml version="1.0" encoding="utf-8"?>
<calcChain xmlns="http://schemas.openxmlformats.org/spreadsheetml/2006/main">
  <c r="G48" i="1" l="1"/>
  <c r="F48" i="1"/>
  <c r="G47" i="1"/>
  <c r="F47" i="1"/>
  <c r="G46" i="1"/>
  <c r="F46" i="1"/>
  <c r="F44" i="1"/>
</calcChain>
</file>

<file path=xl/sharedStrings.xml><?xml version="1.0" encoding="utf-8"?>
<sst xmlns="http://schemas.openxmlformats.org/spreadsheetml/2006/main" count="53" uniqueCount="52">
  <si>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</si>
  <si>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</si>
  <si>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С У Б С И Д И И 
бюджету Белоярского района на плановый период 2026 и 2027 годов</t>
  </si>
  <si>
    <t>(рублей)</t>
  </si>
  <si>
    <t>№ п/п</t>
  </si>
  <si>
    <t>Наименование</t>
  </si>
  <si>
    <t>Сумма на год</t>
  </si>
  <si>
    <t>ТС</t>
  </si>
  <si>
    <t>2026 год</t>
  </si>
  <si>
    <t>2027 год</t>
  </si>
  <si>
    <t>1</t>
  </si>
  <si>
    <t>2</t>
  </si>
  <si>
    <t>3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</si>
  <si>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</si>
  <si>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</si>
  <si>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</si>
  <si>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</si>
  <si>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</si>
  <si>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</si>
  <si>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>Субсидии на реализацию полномочий в сфере жилищно-коммунального комплекса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</si>
  <si>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</si>
  <si>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</si>
  <si>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</si>
  <si>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</si>
  <si>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создание условий для деятельности народных дружин (бюджет автономного округа)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</si>
  <si>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</si>
  <si>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</si>
  <si>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</si>
  <si>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</si>
  <si>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</si>
  <si>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</si>
  <si>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</si>
  <si>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Субсидии на выполнение комплексных кадастровых работ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</si>
  <si>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</si>
  <si>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</si>
  <si>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Реализация мероприятий по модернизации коммунальной инфраструктуры (бюджет автономного округа)</t>
  </si>
  <si>
    <t>Реализация мероприятий по модернизации коммунальной инфраструктуры (федеральный бюджет)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</si>
  <si>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</si>
  <si>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Итого субсидий из федерального бюджета</t>
  </si>
  <si>
    <t>Итого субсидий из бюджета автономного округа</t>
  </si>
  <si>
    <t>Всего</t>
  </si>
  <si>
    <t>Субсидии на реконструкцию, расширение, модернизацию, строительство коммунальных объектов (бюджет автономного округа)</t>
  </si>
  <si>
    <t>Субсидии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- Югры)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</si>
  <si>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</si>
  <si>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(Средства дорожного фонда Ханты-Мансийского автономного округа – Югры) (федеральный бюджет)</t>
  </si>
  <si>
    <t>Мероприятия по обеспечению жильем граждан из числа коренных малочисленных народов Ханты - Мансийского автономного округа - Югры (бюджет автономного округа)</t>
  </si>
  <si>
    <t>__________________________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</si>
  <si>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Ханты - Мансийского  автономного округа - Югры (далее - бюджет автономного округа)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</si>
  <si>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Российской Федерации (далее - федеральный бюджет)</t>
  </si>
  <si>
    <t xml:space="preserve">                                                                                   ПРИЛОЖЕНИЕ 6</t>
  </si>
  <si>
    <t xml:space="preserve">                                                                            от 24 декабря 2025 года № 93   </t>
  </si>
  <si>
    <t xml:space="preserve">                                                                            от 5 декабря 2024 года № 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</si>
</sst>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&quot;&quot;#,##0.00"/>
    <numFmt numFmtId="166" formatCode="#,##0.0"/>
  </numFmts>
  <fonts count="9" x14ac:knownFonts="1">
    <font>
      <sz val="10"/>
      <color theme="1"/>
      <name val="Arial"/>
    </font>
    <font>
      <sz val="10"/>
      <name val="Arial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Protection="1">
      <protection hidden="1"/>
    </xf>
    <xf numFmtId="164" fontId="5" fillId="0" borderId="1" xfId="0" applyNumberFormat="1" applyFont="1" applyBorder="1" applyAlignment="1" applyProtection="1">
      <alignment horizontal="center" vertical="center" wrapText="1"/>
      <protection hidden="1"/>
    </xf>
    <xf numFmtId="164" fontId="5" fillId="0" borderId="2" xfId="0" applyNumberFormat="1" applyFont="1" applyBorder="1" applyAlignment="1" applyProtection="1">
      <alignment horizontal="center" vertical="center" wrapText="1"/>
      <protection hidden="1"/>
    </xf>
    <xf numFmtId="166" fontId="5" fillId="0" borderId="0" xfId="0" applyNumberFormat="1" applyFont="1" applyAlignment="1" applyProtection="1">
      <alignment horizontal="right" vertical="center" wrapText="1"/>
      <protection hidden="1"/>
    </xf>
    <xf numFmtId="0" fontId="5" fillId="0" borderId="2" xfId="0" applyFont="1" applyBorder="1" applyProtection="1">
      <protection hidden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165" fontId="7" fillId="0" borderId="5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wrapText="1"/>
    </xf>
    <xf numFmtId="165" fontId="8" fillId="0" borderId="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/>
    </xf>
    <xf numFmtId="0" fontId="2" fillId="0" borderId="0" xfId="1" applyFont="1" applyAlignment="1" applyProtection="1">
      <alignment horizontal="right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2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abSelected="1" view="pageBreakPreview" topLeftCell="D1" zoomScale="93" workbookViewId="0">
      <selection activeCell="L8" sqref="L8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s="1" customFormat="1" ht="15.75" customHeight="1" x14ac:dyDescent="0.2">
      <c r="E1" s="30" t="s">
        <v>49</v>
      </c>
      <c r="F1" s="30"/>
      <c r="G1" s="30"/>
    </row>
    <row r="2" spans="1:9" s="1" customFormat="1" ht="15.75" customHeight="1" x14ac:dyDescent="0.2">
      <c r="E2" s="30" t="s">
        <v>1</v>
      </c>
      <c r="F2" s="30"/>
      <c r="G2" s="30"/>
    </row>
    <row r="3" spans="1:9" s="1" customFormat="1" ht="20.25" customHeight="1" x14ac:dyDescent="0.2">
      <c r="E3" s="26" t="s">
        <v>50</v>
      </c>
      <c r="F3" s="26"/>
      <c r="G3" s="26"/>
    </row>
    <row r="4" spans="1:9" s="1" customFormat="1" ht="15.75" customHeight="1" x14ac:dyDescent="0.2"/>
    <row r="5" spans="1:9" ht="15.75" customHeight="1" x14ac:dyDescent="0.3">
      <c r="A5" s="2"/>
      <c r="B5" s="2"/>
      <c r="C5" s="2"/>
      <c r="D5" s="2"/>
      <c r="E5" s="30" t="s">
        <v>0</v>
      </c>
      <c r="F5" s="30"/>
      <c r="G5" s="30"/>
      <c r="H5" s="3"/>
      <c r="I5" s="3"/>
    </row>
    <row r="6" spans="1:9" ht="18" customHeight="1" x14ac:dyDescent="0.3">
      <c r="A6" s="2"/>
      <c r="B6" s="2"/>
      <c r="C6" s="2"/>
      <c r="D6" s="2"/>
      <c r="E6" s="30" t="s">
        <v>1</v>
      </c>
      <c r="F6" s="30"/>
      <c r="G6" s="30"/>
      <c r="H6" s="3"/>
      <c r="I6" s="3"/>
    </row>
    <row r="7" spans="1:9" ht="18" customHeight="1" x14ac:dyDescent="0.3">
      <c r="A7" s="2"/>
      <c r="B7" s="2"/>
      <c r="C7" s="2"/>
      <c r="D7" s="2"/>
      <c r="E7" s="26" t="s">
        <v>51</v>
      </c>
      <c r="F7" s="26"/>
      <c r="G7" s="26"/>
      <c r="H7" s="3"/>
      <c r="I7" s="3"/>
    </row>
    <row r="8" spans="1:9" ht="18.75" customHeight="1" x14ac:dyDescent="0.3">
      <c r="A8" s="2"/>
      <c r="B8" s="2"/>
      <c r="C8" s="2"/>
      <c r="D8" s="2"/>
      <c r="E8" s="2"/>
      <c r="F8" s="4"/>
      <c r="G8" s="3"/>
      <c r="H8" s="3"/>
      <c r="I8" s="3"/>
    </row>
    <row r="9" spans="1:9" ht="18.75" x14ac:dyDescent="0.3">
      <c r="A9" s="2"/>
      <c r="B9" s="2"/>
      <c r="C9" s="2"/>
      <c r="D9" s="2"/>
      <c r="E9" s="2"/>
      <c r="F9" s="4"/>
      <c r="G9" s="3"/>
      <c r="H9" s="3"/>
      <c r="I9" s="3"/>
    </row>
    <row r="10" spans="1:9" ht="33.75" customHeight="1" x14ac:dyDescent="0.3">
      <c r="A10" s="2"/>
      <c r="B10" s="5"/>
      <c r="C10" s="5"/>
      <c r="D10" s="27" t="s">
        <v>2</v>
      </c>
      <c r="E10" s="27"/>
      <c r="F10" s="27"/>
      <c r="G10" s="27"/>
      <c r="H10" s="3"/>
      <c r="I10" s="3"/>
    </row>
    <row r="11" spans="1:9" ht="0" hidden="1" customHeight="1" x14ac:dyDescent="0.3">
      <c r="A11" s="2"/>
      <c r="B11" s="6"/>
      <c r="C11" s="6"/>
      <c r="D11" s="6"/>
      <c r="E11" s="6"/>
      <c r="F11" s="4"/>
      <c r="G11" s="3"/>
      <c r="H11" s="3"/>
      <c r="I11" s="3"/>
    </row>
    <row r="12" spans="1:9" ht="18.75" x14ac:dyDescent="0.3">
      <c r="A12" s="2"/>
      <c r="B12" s="6"/>
      <c r="C12" s="6"/>
      <c r="D12" s="6"/>
      <c r="E12" s="6"/>
      <c r="F12" s="4"/>
      <c r="G12" s="3"/>
      <c r="H12" s="3"/>
      <c r="I12" s="3"/>
    </row>
    <row r="13" spans="1:9" ht="22.5" customHeight="1" x14ac:dyDescent="0.25">
      <c r="A13" s="7"/>
      <c r="B13" s="8"/>
      <c r="C13" s="8"/>
      <c r="D13" s="8"/>
      <c r="E13" s="8"/>
      <c r="F13" s="9"/>
      <c r="G13" s="9" t="s">
        <v>3</v>
      </c>
      <c r="H13" s="3"/>
      <c r="I13" s="3"/>
    </row>
    <row r="14" spans="1:9" ht="15.75" x14ac:dyDescent="0.25">
      <c r="A14" s="7"/>
      <c r="B14" s="8"/>
      <c r="C14" s="8"/>
      <c r="D14" s="28" t="s">
        <v>4</v>
      </c>
      <c r="E14" s="28" t="s">
        <v>5</v>
      </c>
      <c r="F14" s="29" t="s">
        <v>6</v>
      </c>
      <c r="G14" s="29"/>
      <c r="H14" s="3"/>
      <c r="I14" s="3"/>
    </row>
    <row r="15" spans="1:9" ht="24" customHeight="1" x14ac:dyDescent="0.2">
      <c r="A15" s="11"/>
      <c r="B15" s="10" t="s">
        <v>7</v>
      </c>
      <c r="C15" s="12"/>
      <c r="D15" s="28"/>
      <c r="E15" s="28"/>
      <c r="F15" s="10" t="s">
        <v>8</v>
      </c>
      <c r="G15" s="10" t="s">
        <v>9</v>
      </c>
      <c r="H15" s="3"/>
      <c r="I15" s="3"/>
    </row>
    <row r="16" spans="1:9" ht="15" customHeight="1" x14ac:dyDescent="0.2">
      <c r="A16" s="12"/>
      <c r="B16" s="13"/>
      <c r="C16" s="14"/>
      <c r="D16" s="10">
        <v>1</v>
      </c>
      <c r="E16" s="10">
        <v>2</v>
      </c>
      <c r="F16" s="10">
        <v>3</v>
      </c>
      <c r="G16" s="10">
        <v>4</v>
      </c>
      <c r="H16" s="11"/>
      <c r="I16" s="11"/>
    </row>
    <row r="17" spans="1:9" ht="86.25" customHeight="1" x14ac:dyDescent="0.25">
      <c r="A17" s="15"/>
      <c r="B17" s="16">
        <v>10101</v>
      </c>
      <c r="C17" s="17">
        <v>0</v>
      </c>
      <c r="D17" s="20" t="s">
        <v>10</v>
      </c>
      <c r="E17" s="21" t="s">
        <v>47</v>
      </c>
      <c r="F17" s="22">
        <v>22579000</v>
      </c>
      <c r="G17" s="22">
        <v>24927100</v>
      </c>
      <c r="H17" s="18"/>
      <c r="I17" s="18"/>
    </row>
    <row r="18" spans="1:9" ht="72.75" customHeight="1" x14ac:dyDescent="0.25">
      <c r="A18" s="15"/>
      <c r="B18" s="16">
        <v>10102</v>
      </c>
      <c r="C18" s="17">
        <v>1</v>
      </c>
      <c r="D18" s="20" t="s">
        <v>11</v>
      </c>
      <c r="E18" s="21" t="s">
        <v>48</v>
      </c>
      <c r="F18" s="22">
        <v>6868100</v>
      </c>
      <c r="G18" s="22">
        <v>6513300</v>
      </c>
      <c r="H18" s="18"/>
      <c r="I18" s="18"/>
    </row>
    <row r="19" spans="1:9" s="1" customFormat="1" ht="78.75" x14ac:dyDescent="0.25">
      <c r="A19" s="15"/>
      <c r="B19" s="16"/>
      <c r="C19" s="17"/>
      <c r="D19" s="20" t="s">
        <v>12</v>
      </c>
      <c r="E19" s="21" t="s">
        <v>13</v>
      </c>
      <c r="F19" s="22">
        <v>8082600</v>
      </c>
      <c r="G19" s="22">
        <v>8082600</v>
      </c>
      <c r="H19" s="18"/>
      <c r="I19" s="18"/>
    </row>
    <row r="20" spans="1:9" s="1" customFormat="1" ht="47.25" x14ac:dyDescent="0.25">
      <c r="A20" s="15"/>
      <c r="B20" s="16"/>
      <c r="C20" s="17"/>
      <c r="D20" s="20" t="s">
        <v>14</v>
      </c>
      <c r="E20" s="21" t="s">
        <v>15</v>
      </c>
      <c r="F20" s="22">
        <v>596200</v>
      </c>
      <c r="G20" s="22">
        <v>1191900</v>
      </c>
      <c r="H20" s="18"/>
      <c r="I20" s="18"/>
    </row>
    <row r="21" spans="1:9" s="1" customFormat="1" ht="47.25" x14ac:dyDescent="0.25">
      <c r="A21" s="15"/>
      <c r="B21" s="16"/>
      <c r="C21" s="17"/>
      <c r="D21" s="20" t="s">
        <v>16</v>
      </c>
      <c r="E21" s="21" t="s">
        <v>17</v>
      </c>
      <c r="F21" s="22">
        <v>3459300</v>
      </c>
      <c r="G21" s="22">
        <v>3459300</v>
      </c>
      <c r="H21" s="18"/>
      <c r="I21" s="18"/>
    </row>
    <row r="22" spans="1:9" s="1" customFormat="1" ht="30" customHeight="1" x14ac:dyDescent="0.25">
      <c r="A22" s="15"/>
      <c r="B22" s="16"/>
      <c r="C22" s="17"/>
      <c r="D22" s="20" t="s">
        <v>18</v>
      </c>
      <c r="E22" s="21" t="s">
        <v>41</v>
      </c>
      <c r="F22" s="22">
        <v>23910400</v>
      </c>
      <c r="G22" s="22">
        <v>0</v>
      </c>
      <c r="H22" s="18"/>
      <c r="I22" s="18"/>
    </row>
    <row r="23" spans="1:9" s="1" customFormat="1" ht="31.5" x14ac:dyDescent="0.25">
      <c r="A23" s="15"/>
      <c r="B23" s="16"/>
      <c r="C23" s="17"/>
      <c r="D23" s="20">
        <v>7</v>
      </c>
      <c r="E23" s="21" t="s">
        <v>19</v>
      </c>
      <c r="F23" s="22">
        <v>208494300</v>
      </c>
      <c r="G23" s="22">
        <v>202770500</v>
      </c>
      <c r="H23" s="18"/>
      <c r="I23" s="18"/>
    </row>
    <row r="24" spans="1:9" ht="78.75" x14ac:dyDescent="0.25">
      <c r="A24" s="15"/>
      <c r="B24" s="16">
        <v>10103</v>
      </c>
      <c r="C24" s="17">
        <v>0</v>
      </c>
      <c r="D24" s="20">
        <v>8</v>
      </c>
      <c r="E24" s="21" t="s">
        <v>20</v>
      </c>
      <c r="F24" s="22">
        <v>8115800</v>
      </c>
      <c r="G24" s="22">
        <v>10024100</v>
      </c>
      <c r="H24" s="18"/>
      <c r="I24" s="18"/>
    </row>
    <row r="25" spans="1:9" ht="31.5" x14ac:dyDescent="0.25">
      <c r="A25" s="15"/>
      <c r="B25" s="16">
        <v>10104</v>
      </c>
      <c r="C25" s="17">
        <v>0</v>
      </c>
      <c r="D25" s="20">
        <v>9</v>
      </c>
      <c r="E25" s="21" t="s">
        <v>21</v>
      </c>
      <c r="F25" s="22">
        <v>3022000</v>
      </c>
      <c r="G25" s="22">
        <v>2827200</v>
      </c>
      <c r="H25" s="18"/>
      <c r="I25" s="18"/>
    </row>
    <row r="26" spans="1:9" ht="31.5" x14ac:dyDescent="0.25">
      <c r="A26" s="15"/>
      <c r="B26" s="16">
        <v>10105</v>
      </c>
      <c r="C26" s="17">
        <v>0</v>
      </c>
      <c r="D26" s="20">
        <v>10</v>
      </c>
      <c r="E26" s="21" t="s">
        <v>22</v>
      </c>
      <c r="F26" s="22">
        <v>4726700</v>
      </c>
      <c r="G26" s="22">
        <v>4612700</v>
      </c>
      <c r="H26" s="18"/>
      <c r="I26" s="18"/>
    </row>
    <row r="27" spans="1:9" ht="47.25" x14ac:dyDescent="0.25">
      <c r="A27" s="15"/>
      <c r="B27" s="16">
        <v>10120</v>
      </c>
      <c r="C27" s="17">
        <v>0</v>
      </c>
      <c r="D27" s="20">
        <v>11</v>
      </c>
      <c r="E27" s="21" t="s">
        <v>23</v>
      </c>
      <c r="F27" s="22">
        <v>38389400</v>
      </c>
      <c r="G27" s="22">
        <v>39140900</v>
      </c>
      <c r="H27" s="18"/>
      <c r="I27" s="18"/>
    </row>
    <row r="28" spans="1:9" ht="31.5" x14ac:dyDescent="0.25">
      <c r="A28" s="15"/>
      <c r="B28" s="16">
        <v>10123</v>
      </c>
      <c r="C28" s="17">
        <v>0</v>
      </c>
      <c r="D28" s="20">
        <v>12</v>
      </c>
      <c r="E28" s="21" t="s">
        <v>24</v>
      </c>
      <c r="F28" s="22">
        <v>58300</v>
      </c>
      <c r="G28" s="22">
        <v>57900</v>
      </c>
      <c r="H28" s="18"/>
      <c r="I28" s="18"/>
    </row>
    <row r="29" spans="1:9" s="1" customFormat="1" ht="47.25" x14ac:dyDescent="0.25">
      <c r="A29" s="15"/>
      <c r="B29" s="16"/>
      <c r="C29" s="17"/>
      <c r="D29" s="20">
        <v>13</v>
      </c>
      <c r="E29" s="21" t="s">
        <v>25</v>
      </c>
      <c r="F29" s="22">
        <v>3326300</v>
      </c>
      <c r="G29" s="22">
        <v>3326300</v>
      </c>
      <c r="H29" s="18"/>
      <c r="I29" s="18"/>
    </row>
    <row r="30" spans="1:9" s="1" customFormat="1" ht="47.25" x14ac:dyDescent="0.25">
      <c r="A30" s="15"/>
      <c r="B30" s="16"/>
      <c r="C30" s="17"/>
      <c r="D30" s="20">
        <v>14</v>
      </c>
      <c r="E30" s="21" t="s">
        <v>26</v>
      </c>
      <c r="F30" s="22">
        <v>40700</v>
      </c>
      <c r="G30" s="22">
        <v>31300</v>
      </c>
      <c r="H30" s="18"/>
      <c r="I30" s="18"/>
    </row>
    <row r="31" spans="1:9" s="1" customFormat="1" ht="47.25" x14ac:dyDescent="0.25">
      <c r="A31" s="15"/>
      <c r="B31" s="16"/>
      <c r="C31" s="17"/>
      <c r="D31" s="20">
        <v>15</v>
      </c>
      <c r="E31" s="21" t="s">
        <v>27</v>
      </c>
      <c r="F31" s="22">
        <v>63700</v>
      </c>
      <c r="G31" s="22">
        <v>58200</v>
      </c>
      <c r="H31" s="18"/>
      <c r="I31" s="18"/>
    </row>
    <row r="32" spans="1:9" s="1" customFormat="1" ht="31.5" x14ac:dyDescent="0.25">
      <c r="A32" s="15"/>
      <c r="B32" s="16"/>
      <c r="C32" s="17"/>
      <c r="D32" s="20">
        <v>16</v>
      </c>
      <c r="E32" s="21" t="s">
        <v>28</v>
      </c>
      <c r="F32" s="22">
        <v>30045200</v>
      </c>
      <c r="G32" s="22">
        <v>30045200</v>
      </c>
      <c r="H32" s="18"/>
      <c r="I32" s="18"/>
    </row>
    <row r="33" spans="1:9" ht="31.5" x14ac:dyDescent="0.25">
      <c r="A33" s="15"/>
      <c r="B33" s="16"/>
      <c r="C33" s="17"/>
      <c r="D33" s="20">
        <v>17</v>
      </c>
      <c r="E33" s="21" t="s">
        <v>29</v>
      </c>
      <c r="F33" s="22">
        <v>2174700</v>
      </c>
      <c r="G33" s="22">
        <v>2174700</v>
      </c>
      <c r="H33" s="18"/>
      <c r="I33" s="18"/>
    </row>
    <row r="34" spans="1:9" ht="63" x14ac:dyDescent="0.25">
      <c r="A34" s="15"/>
      <c r="B34" s="16"/>
      <c r="C34" s="17"/>
      <c r="D34" s="20">
        <v>18</v>
      </c>
      <c r="E34" s="21" t="s">
        <v>30</v>
      </c>
      <c r="F34" s="22">
        <v>905900</v>
      </c>
      <c r="G34" s="22">
        <v>937400</v>
      </c>
      <c r="H34" s="18"/>
      <c r="I34" s="18"/>
    </row>
    <row r="35" spans="1:9" s="1" customFormat="1" ht="63" x14ac:dyDescent="0.25">
      <c r="A35" s="15"/>
      <c r="B35" s="16"/>
      <c r="C35" s="17"/>
      <c r="D35" s="20">
        <v>19</v>
      </c>
      <c r="E35" s="21" t="s">
        <v>31</v>
      </c>
      <c r="F35" s="22">
        <v>579200</v>
      </c>
      <c r="G35" s="22">
        <v>574600</v>
      </c>
      <c r="H35" s="18"/>
      <c r="I35" s="18"/>
    </row>
    <row r="36" spans="1:9" ht="31.5" x14ac:dyDescent="0.25">
      <c r="A36" s="15"/>
      <c r="B36" s="16"/>
      <c r="C36" s="17"/>
      <c r="D36" s="20">
        <v>20</v>
      </c>
      <c r="E36" s="21" t="s">
        <v>32</v>
      </c>
      <c r="F36" s="22">
        <v>3057600</v>
      </c>
      <c r="G36" s="22">
        <v>0</v>
      </c>
      <c r="H36" s="18"/>
      <c r="I36" s="18"/>
    </row>
    <row r="37" spans="1:9" ht="50.25" customHeight="1" x14ac:dyDescent="0.25">
      <c r="A37" s="15"/>
      <c r="B37" s="16"/>
      <c r="C37" s="17"/>
      <c r="D37" s="20">
        <v>21</v>
      </c>
      <c r="E37" s="21" t="s">
        <v>33</v>
      </c>
      <c r="F37" s="22">
        <v>1849000</v>
      </c>
      <c r="G37" s="22">
        <v>1849000</v>
      </c>
      <c r="H37" s="18"/>
      <c r="I37" s="18"/>
    </row>
    <row r="38" spans="1:9" ht="63" x14ac:dyDescent="0.25">
      <c r="A38" s="15"/>
      <c r="B38" s="16">
        <v>10129</v>
      </c>
      <c r="C38" s="17">
        <v>0</v>
      </c>
      <c r="D38" s="20">
        <v>22</v>
      </c>
      <c r="E38" s="21" t="s">
        <v>42</v>
      </c>
      <c r="F38" s="22">
        <v>2906700</v>
      </c>
      <c r="G38" s="22">
        <v>113000800</v>
      </c>
      <c r="H38" s="18"/>
      <c r="I38" s="18"/>
    </row>
    <row r="39" spans="1:9" ht="63" x14ac:dyDescent="0.25">
      <c r="A39" s="15"/>
      <c r="B39" s="16">
        <v>10134</v>
      </c>
      <c r="C39" s="17">
        <v>0</v>
      </c>
      <c r="D39" s="20">
        <v>23</v>
      </c>
      <c r="E39" s="21" t="s">
        <v>34</v>
      </c>
      <c r="F39" s="22">
        <v>19737300</v>
      </c>
      <c r="G39" s="22">
        <v>21498200</v>
      </c>
      <c r="H39" s="18"/>
      <c r="I39" s="18"/>
    </row>
    <row r="40" spans="1:9" ht="31.5" x14ac:dyDescent="0.25">
      <c r="A40" s="15"/>
      <c r="B40" s="15"/>
      <c r="C40" s="19"/>
      <c r="D40" s="20">
        <v>24</v>
      </c>
      <c r="E40" s="21" t="s">
        <v>35</v>
      </c>
      <c r="F40" s="22">
        <v>0</v>
      </c>
      <c r="G40" s="22">
        <v>21554600</v>
      </c>
      <c r="H40" s="3"/>
      <c r="I40" s="3"/>
    </row>
    <row r="41" spans="1:9" ht="31.5" x14ac:dyDescent="0.25">
      <c r="A41" s="15"/>
      <c r="B41" s="15"/>
      <c r="C41" s="19"/>
      <c r="D41" s="20">
        <v>25</v>
      </c>
      <c r="E41" s="21" t="s">
        <v>36</v>
      </c>
      <c r="F41" s="22">
        <v>0</v>
      </c>
      <c r="G41" s="22">
        <v>7303400</v>
      </c>
      <c r="H41" s="3"/>
      <c r="I41" s="3"/>
    </row>
    <row r="42" spans="1:9" ht="47.25" x14ac:dyDescent="0.25">
      <c r="A42" s="15"/>
      <c r="B42" s="15"/>
      <c r="C42" s="19"/>
      <c r="D42" s="20">
        <v>26</v>
      </c>
      <c r="E42" s="21" t="s">
        <v>37</v>
      </c>
      <c r="F42" s="22">
        <v>0</v>
      </c>
      <c r="G42" s="22">
        <v>862800</v>
      </c>
      <c r="H42" s="3"/>
      <c r="I42" s="3"/>
    </row>
    <row r="43" spans="1:9" ht="47.25" x14ac:dyDescent="0.25">
      <c r="D43" s="20">
        <v>27</v>
      </c>
      <c r="E43" s="21" t="s">
        <v>45</v>
      </c>
      <c r="F43" s="22">
        <v>94558600</v>
      </c>
      <c r="G43" s="22">
        <v>94558600</v>
      </c>
    </row>
    <row r="44" spans="1:9" ht="78.75" x14ac:dyDescent="0.25">
      <c r="D44" s="20">
        <v>28</v>
      </c>
      <c r="E44" s="21" t="s">
        <v>43</v>
      </c>
      <c r="F44" s="22">
        <f>48923200+61527200</f>
        <v>110450400</v>
      </c>
      <c r="G44" s="22">
        <v>0</v>
      </c>
    </row>
    <row r="45" spans="1:9" ht="66.75" customHeight="1" x14ac:dyDescent="0.25">
      <c r="D45" s="20">
        <v>29</v>
      </c>
      <c r="E45" s="21" t="s">
        <v>44</v>
      </c>
      <c r="F45" s="22">
        <v>37773000</v>
      </c>
      <c r="G45" s="22">
        <v>0</v>
      </c>
    </row>
    <row r="46" spans="1:9" ht="15.75" x14ac:dyDescent="0.25">
      <c r="D46" s="23"/>
      <c r="E46" s="23" t="s">
        <v>38</v>
      </c>
      <c r="F46" s="24">
        <f>F45+F41+F35+F25+F18+F30</f>
        <v>48283000</v>
      </c>
      <c r="G46" s="24">
        <f>G45+G41+G35+G25+G18+G30</f>
        <v>17249800</v>
      </c>
    </row>
    <row r="47" spans="1:9" ht="15.75" x14ac:dyDescent="0.25">
      <c r="D47" s="23"/>
      <c r="E47" s="23" t="s">
        <v>39</v>
      </c>
      <c r="F47" s="24">
        <f>F17+F19+F20+F21+F22+F23+F24+F26+F27+F28+F29+F31+F32+F33+F34+F36+F37+F38+F39+F40+F42+F43+F44</f>
        <v>587487400</v>
      </c>
      <c r="G47" s="24">
        <f>G17+G19+G20+G21+G22+G23+G24+G26+G27+G28+G29+G31+G32+G33+G34+G36+G37+G38+G39+G40+G42+G43+G44</f>
        <v>584132800</v>
      </c>
    </row>
    <row r="48" spans="1:9" ht="15.75" x14ac:dyDescent="0.25">
      <c r="D48" s="23"/>
      <c r="E48" s="23" t="s">
        <v>40</v>
      </c>
      <c r="F48" s="24">
        <f>F47+F46</f>
        <v>635770400</v>
      </c>
      <c r="G48" s="24">
        <f>G47+G46</f>
        <v>601382600</v>
      </c>
    </row>
    <row r="49" spans="4:7" x14ac:dyDescent="0.2">
      <c r="D49" s="25" t="s">
        <v>46</v>
      </c>
      <c r="E49" s="25"/>
      <c r="F49" s="25"/>
      <c r="G49" s="25"/>
    </row>
  </sheetData>
  <mergeCells count="11">
    <mergeCell ref="E1:G1"/>
    <mergeCell ref="E2:G2"/>
    <mergeCell ref="E3:G3"/>
    <mergeCell ref="E5:G5"/>
    <mergeCell ref="E6:G6"/>
    <mergeCell ref="D49:G49"/>
    <mergeCell ref="E7:G7"/>
    <mergeCell ref="D10:G10"/>
    <mergeCell ref="D14:D15"/>
    <mergeCell ref="E14:E15"/>
    <mergeCell ref="F14:G14"/>
  </mergeCells>
  <pageMargins left="0.98425196850393704" right="0.59055118110236238" top="0.98425196850393704" bottom="0.98425196850393704" header="0.51181102362204722" footer="0.51181102362204722"/>
  <pageSetup paperSize="9" scale="7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№21'!Print_Titles</vt:lpstr>
      <vt:lpstr>'Приложение №21'!Область_печати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revision>1</cp:revision>
  <dcterms:created xsi:type="dcterms:W3CDTF">2022-10-28T07:45:25Z</dcterms:created>
  <dcterms:modified xsi:type="dcterms:W3CDTF">2025-12-29T10:33:53Z</dcterms:modified>
</cp:coreProperties>
</file>